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contracte mai -dec 2022\"/>
    </mc:Choice>
  </mc:AlternateContent>
  <xr:revisionPtr revIDLastSave="0" documentId="13_ncr:1_{2C27F5B7-28EA-4F99-ABE0-28D0BAEB7D5B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E24" i="1"/>
  <c r="D24" i="1"/>
  <c r="E23" i="1"/>
  <c r="D23" i="1"/>
  <c r="C23" i="1"/>
  <c r="E19" i="1"/>
  <c r="D19" i="1"/>
  <c r="C19" i="1"/>
  <c r="E13" i="1"/>
  <c r="E29" i="1" s="1"/>
  <c r="D13" i="1"/>
  <c r="D29" i="1" s="1"/>
  <c r="C13" i="1"/>
  <c r="C24" i="1" s="1"/>
  <c r="C29" i="1" s="1"/>
  <c r="C11" i="1"/>
  <c r="C10" i="1"/>
  <c r="C16" i="1" l="1"/>
</calcChain>
</file>

<file path=xl/sharedStrings.xml><?xml version="1.0" encoding="utf-8"?>
<sst xmlns="http://schemas.openxmlformats.org/spreadsheetml/2006/main" count="25" uniqueCount="25">
  <si>
    <t xml:space="preserve">SC ANDALEX SRL </t>
  </si>
  <si>
    <t>CONTRACT ACTUALIZAT 2022</t>
  </si>
  <si>
    <t>contractat</t>
  </si>
  <si>
    <t>raportat</t>
  </si>
  <si>
    <t>facturat</t>
  </si>
  <si>
    <t>ian</t>
  </si>
  <si>
    <t xml:space="preserve">feb </t>
  </si>
  <si>
    <t>mart</t>
  </si>
  <si>
    <t>trim 1 2022</t>
  </si>
  <si>
    <t>regulariz</t>
  </si>
  <si>
    <t>apr</t>
  </si>
  <si>
    <t>4luni</t>
  </si>
  <si>
    <t xml:space="preserve">mai </t>
  </si>
  <si>
    <t xml:space="preserve">iun </t>
  </si>
  <si>
    <t>trim 2 2022</t>
  </si>
  <si>
    <t>iul</t>
  </si>
  <si>
    <t>aug</t>
  </si>
  <si>
    <t>sept</t>
  </si>
  <si>
    <t>trim 3 2022</t>
  </si>
  <si>
    <t>9luni</t>
  </si>
  <si>
    <t xml:space="preserve">oct </t>
  </si>
  <si>
    <t xml:space="preserve">nov </t>
  </si>
  <si>
    <t xml:space="preserve">dec </t>
  </si>
  <si>
    <t>trim 4 2022</t>
  </si>
  <si>
    <t>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</si>
</sst>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31"/>
  <sheetViews>
    <sheetView tabSelected="1" topLeftCell="A10" workbookViewId="0">
      <selection activeCell="E15" sqref="E15"/>
    </sheetView>
  </sheetViews>
  <sheetFormatPr defaultRowHeight="15" x14ac:dyDescent="0.25"/>
  <cols>
    <col min="3" max="3" width="11.5703125" customWidth="1"/>
  </cols>
  <sheetData>
    <row r="5" spans="2:6" x14ac:dyDescent="0.25">
      <c r="B5" t="s">
        <v>0</v>
      </c>
    </row>
    <row r="6" spans="2:6" x14ac:dyDescent="0.25">
      <c r="B6" t="s">
        <v>1</v>
      </c>
    </row>
    <row r="8" spans="2:6" x14ac:dyDescent="0.25">
      <c r="B8" s="1"/>
      <c r="C8" s="2" t="s">
        <v>2</v>
      </c>
      <c r="D8" s="2" t="s">
        <v>3</v>
      </c>
      <c r="E8" s="2" t="s">
        <v>4</v>
      </c>
      <c r="F8" s="1"/>
    </row>
    <row r="9" spans="2:6" x14ac:dyDescent="0.25">
      <c r="B9" s="1"/>
      <c r="C9" s="1"/>
      <c r="D9" s="1"/>
      <c r="E9" s="1"/>
      <c r="F9" s="1"/>
    </row>
    <row r="10" spans="2:6" x14ac:dyDescent="0.25">
      <c r="B10" s="3" t="s">
        <v>5</v>
      </c>
      <c r="C10" s="4">
        <f>19999.32-4030.82</f>
        <v>15968.5</v>
      </c>
      <c r="D10" s="5">
        <v>15968.5</v>
      </c>
      <c r="E10" s="5">
        <v>15968.5</v>
      </c>
      <c r="F10" s="1"/>
    </row>
    <row r="11" spans="2:6" x14ac:dyDescent="0.25">
      <c r="B11" s="3" t="s">
        <v>6</v>
      </c>
      <c r="C11" s="5">
        <f>19999.32+4030.82</f>
        <v>24030.14</v>
      </c>
      <c r="D11" s="5">
        <v>15127.02</v>
      </c>
      <c r="E11" s="5">
        <v>15127.02</v>
      </c>
      <c r="F11" s="1"/>
    </row>
    <row r="12" spans="2:6" x14ac:dyDescent="0.25">
      <c r="B12" s="3" t="s">
        <v>7</v>
      </c>
      <c r="C12" s="5">
        <v>19999.32</v>
      </c>
      <c r="D12" s="5">
        <v>19659.240000000002</v>
      </c>
      <c r="E12" s="5">
        <v>19659.240000000002</v>
      </c>
      <c r="F12" s="1"/>
    </row>
    <row r="13" spans="2:6" x14ac:dyDescent="0.25">
      <c r="B13" s="3" t="s">
        <v>8</v>
      </c>
      <c r="C13" s="3">
        <f>SUM(C10:C12)</f>
        <v>59997.96</v>
      </c>
      <c r="D13" s="3">
        <f>SUM(D10:D12)</f>
        <v>50754.76</v>
      </c>
      <c r="E13" s="3">
        <f>SUM(E10:E12)</f>
        <v>50754.76</v>
      </c>
      <c r="F13" s="5"/>
    </row>
    <row r="14" spans="2:6" x14ac:dyDescent="0.25">
      <c r="B14" s="3" t="s">
        <v>9</v>
      </c>
      <c r="C14" s="3">
        <v>0</v>
      </c>
      <c r="D14" s="5">
        <v>0</v>
      </c>
      <c r="E14" s="3">
        <v>0</v>
      </c>
      <c r="F14" s="1"/>
    </row>
    <row r="15" spans="2:6" x14ac:dyDescent="0.25">
      <c r="B15" s="3" t="s">
        <v>10</v>
      </c>
      <c r="C15" s="5">
        <v>19999.32</v>
      </c>
      <c r="D15" s="5"/>
      <c r="E15" s="5"/>
      <c r="F15" s="1"/>
    </row>
    <row r="16" spans="2:6" x14ac:dyDescent="0.25">
      <c r="B16" s="3" t="s">
        <v>11</v>
      </c>
      <c r="C16" s="5">
        <f>C13+C15</f>
        <v>79997.279999999999</v>
      </c>
      <c r="D16" s="5"/>
      <c r="E16" s="5"/>
      <c r="F16" s="5"/>
    </row>
    <row r="17" spans="2:6" x14ac:dyDescent="0.25">
      <c r="B17" s="3" t="s">
        <v>12</v>
      </c>
      <c r="C17" s="5">
        <v>19999.32</v>
      </c>
      <c r="D17" s="5"/>
      <c r="E17" s="5"/>
      <c r="F17" s="1"/>
    </row>
    <row r="18" spans="2:6" x14ac:dyDescent="0.25">
      <c r="B18" s="3" t="s">
        <v>13</v>
      </c>
      <c r="C18" s="5">
        <v>19999.32</v>
      </c>
      <c r="D18" s="5"/>
      <c r="E18" s="5"/>
      <c r="F18" s="1"/>
    </row>
    <row r="19" spans="2:6" x14ac:dyDescent="0.25">
      <c r="B19" s="3" t="s">
        <v>14</v>
      </c>
      <c r="C19" s="3">
        <f>C15+C17+C18</f>
        <v>59997.96</v>
      </c>
      <c r="D19" s="3">
        <f>SUM(D15:D18)</f>
        <v>0</v>
      </c>
      <c r="E19" s="3">
        <f>SUM(E15:E18)</f>
        <v>0</v>
      </c>
      <c r="F19" s="1"/>
    </row>
    <row r="20" spans="2:6" x14ac:dyDescent="0.25">
      <c r="B20" s="3" t="s">
        <v>15</v>
      </c>
      <c r="C20" s="5">
        <v>19999.32</v>
      </c>
      <c r="D20" s="5"/>
      <c r="E20" s="5"/>
      <c r="F20" s="1"/>
    </row>
    <row r="21" spans="2:6" x14ac:dyDescent="0.25">
      <c r="B21" s="3" t="s">
        <v>16</v>
      </c>
      <c r="C21" s="5">
        <v>19999.32</v>
      </c>
      <c r="D21" s="5"/>
      <c r="E21" s="5"/>
      <c r="F21" s="1"/>
    </row>
    <row r="22" spans="2:6" x14ac:dyDescent="0.25">
      <c r="B22" s="3" t="s">
        <v>17</v>
      </c>
      <c r="C22" s="5">
        <v>18000</v>
      </c>
      <c r="D22" s="5"/>
      <c r="E22" s="5"/>
      <c r="F22" s="1"/>
    </row>
    <row r="23" spans="2:6" x14ac:dyDescent="0.25">
      <c r="B23" s="3" t="s">
        <v>18</v>
      </c>
      <c r="C23" s="3">
        <f>SUM(C20:C22)</f>
        <v>57998.64</v>
      </c>
      <c r="D23" s="3">
        <f>SUM(D20:D22)</f>
        <v>0</v>
      </c>
      <c r="E23" s="3">
        <f>SUM(E20:E22)</f>
        <v>0</v>
      </c>
      <c r="F23" s="1"/>
    </row>
    <row r="24" spans="2:6" x14ac:dyDescent="0.25">
      <c r="B24" s="3" t="s">
        <v>19</v>
      </c>
      <c r="C24" s="3">
        <f>C13+C19+C23</f>
        <v>177994.56</v>
      </c>
      <c r="D24" s="3">
        <f>D13+D19+D23</f>
        <v>50754.76</v>
      </c>
      <c r="E24" s="3">
        <f>E13+E19+E23</f>
        <v>50754.76</v>
      </c>
      <c r="F24" s="1"/>
    </row>
    <row r="25" spans="2:6" x14ac:dyDescent="0.25">
      <c r="B25" s="3" t="s">
        <v>20</v>
      </c>
      <c r="C25" s="6">
        <v>13999.96</v>
      </c>
      <c r="D25" s="6"/>
      <c r="E25" s="6"/>
      <c r="F25" s="1"/>
    </row>
    <row r="26" spans="2:6" x14ac:dyDescent="0.25">
      <c r="B26" s="3" t="s">
        <v>21</v>
      </c>
      <c r="C26" s="6">
        <v>13999.96</v>
      </c>
      <c r="D26" s="6"/>
      <c r="E26" s="6"/>
      <c r="F26" s="1"/>
    </row>
    <row r="27" spans="2:6" x14ac:dyDescent="0.25">
      <c r="B27" s="3" t="s">
        <v>22</v>
      </c>
      <c r="C27" s="6">
        <v>13999.968999999999</v>
      </c>
      <c r="D27" s="6"/>
      <c r="E27" s="6"/>
      <c r="F27" s="1"/>
    </row>
    <row r="28" spans="2:6" x14ac:dyDescent="0.25">
      <c r="B28" s="3" t="s">
        <v>23</v>
      </c>
      <c r="C28" s="7">
        <f>SUM(C25:C27)</f>
        <v>41999.888999999996</v>
      </c>
      <c r="D28" s="7">
        <f>D25+D26+D27</f>
        <v>0</v>
      </c>
      <c r="E28" s="7">
        <f>E25+E26+E27</f>
        <v>0</v>
      </c>
      <c r="F28" s="1"/>
    </row>
    <row r="29" spans="2:6" x14ac:dyDescent="0.25">
      <c r="B29" s="3" t="s">
        <v>24</v>
      </c>
      <c r="C29" s="3">
        <f>C24+C28</f>
        <v>219994.44899999999</v>
      </c>
      <c r="D29" s="3">
        <f>D13+D19+D23+D28</f>
        <v>50754.76</v>
      </c>
      <c r="E29" s="3">
        <f>E13+E19+E23+E28</f>
        <v>50754.76</v>
      </c>
      <c r="F29" s="1"/>
    </row>
    <row r="30" spans="2:6" x14ac:dyDescent="0.25">
      <c r="B30" s="8"/>
      <c r="C30" s="8"/>
      <c r="D30" s="8"/>
      <c r="E30" s="8"/>
    </row>
    <row r="31" spans="2:6" x14ac:dyDescent="0.25">
      <c r="B31" s="8"/>
      <c r="C31" s="8"/>
      <c r="D31" s="8"/>
      <c r="E3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2022-05-11T06:47:43Z</dcterms:modified>
</cp:coreProperties>
</file>